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6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119" i="1" s="1"/>
  <c r="L99" i="1"/>
  <c r="L89" i="1"/>
  <c r="L80" i="1"/>
  <c r="L70" i="1"/>
  <c r="L81" i="1" s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57" i="1" l="1"/>
  <c r="L100" i="1"/>
  <c r="L195" i="1"/>
  <c r="L62" i="1"/>
  <c r="L43" i="1"/>
  <c r="L24" i="1"/>
  <c r="H195" i="1"/>
  <c r="J195" i="1"/>
  <c r="I195" i="1"/>
  <c r="G195" i="1"/>
  <c r="L176" i="1"/>
  <c r="J176" i="1"/>
  <c r="I176" i="1"/>
  <c r="H176" i="1"/>
  <c r="G176" i="1"/>
  <c r="G157" i="1"/>
  <c r="J157" i="1"/>
  <c r="I157" i="1"/>
  <c r="H157" i="1"/>
  <c r="L138" i="1"/>
  <c r="H138" i="1"/>
  <c r="J138" i="1"/>
  <c r="I138" i="1"/>
  <c r="G138" i="1"/>
  <c r="G119" i="1"/>
  <c r="J119" i="1"/>
  <c r="I119" i="1"/>
  <c r="H119" i="1"/>
  <c r="G100" i="1"/>
  <c r="J100" i="1"/>
  <c r="I100" i="1"/>
  <c r="H100" i="1"/>
  <c r="F100" i="1"/>
  <c r="J81" i="1"/>
  <c r="F81" i="1"/>
  <c r="H81" i="1"/>
  <c r="H62" i="1"/>
  <c r="J62" i="1"/>
  <c r="I62" i="1"/>
  <c r="F62" i="1"/>
  <c r="G43" i="1"/>
  <c r="I43" i="1"/>
  <c r="J43" i="1"/>
  <c r="H43" i="1"/>
  <c r="F43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F196" i="1"/>
  <c r="I196" i="1"/>
  <c r="J196" i="1"/>
  <c r="H196" i="1"/>
</calcChain>
</file>

<file path=xl/sharedStrings.xml><?xml version="1.0" encoding="utf-8"?>
<sst xmlns="http://schemas.openxmlformats.org/spreadsheetml/2006/main" count="371" uniqueCount="107">
  <si>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</si>
  <si>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</si>
  <si>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</si>
  <si>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</si>
  <si>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</si>
  <si>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</si>
  <si>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</si>
  <si>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</si>
  <si>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</si>
  <si>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</si>
  <si>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</si>
  <si>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</si>
  <si>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</si>
  <si>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</si>
  <si>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</si>
  <si>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</si>
  <si>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</si>
  <si>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</si>
  <si>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</si>
  <si>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</si>
  <si>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</si>
  <si>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</si>
  <si>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</si>
  <si>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</si>
  <si>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</si>
  <si>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</si>
  <si>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</si>
  <si>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</si>
  <si>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</si>
  <si>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</si>
  <si>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</si>
  <si>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</si>
  <si>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</si>
  <si>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</si>
  <si>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</si>
  <si>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</si>
  <si>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</si>
  <si>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</si>
  <si>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</si>
  <si>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Большеберезниковская СОШ</t>
  </si>
  <si>
    <t>макароны отварные с сосиской</t>
  </si>
  <si>
    <t>икра овощная</t>
  </si>
  <si>
    <t>чай с сахаром</t>
  </si>
  <si>
    <t>хлеб пшеничный/ржано-пшеничный</t>
  </si>
  <si>
    <t>пр</t>
  </si>
  <si>
    <t>сладкое</t>
  </si>
  <si>
    <t>изделие кондитерское</t>
  </si>
  <si>
    <t>бутерброд с маслом и с сыром</t>
  </si>
  <si>
    <t>суп крестьянский</t>
  </si>
  <si>
    <t>каша вязкая молочная овсяная</t>
  </si>
  <si>
    <t>сок фруктовый</t>
  </si>
  <si>
    <t>хлеб пшеничный</t>
  </si>
  <si>
    <t>хлеб ржано-пшеничный</t>
  </si>
  <si>
    <t>фрукт</t>
  </si>
  <si>
    <t>плов из птицы</t>
  </si>
  <si>
    <t>салат из белокачанной капусты с морковью</t>
  </si>
  <si>
    <t>кисель</t>
  </si>
  <si>
    <t>огурец в нарезке</t>
  </si>
  <si>
    <t>суп картофельный с макаронными изделиями</t>
  </si>
  <si>
    <t>котлета из мяса птицы</t>
  </si>
  <si>
    <t>гречка отварная рассыпчатая</t>
  </si>
  <si>
    <t xml:space="preserve">хлеб пшеничный </t>
  </si>
  <si>
    <t>пюре картофельное с тушеной голенью</t>
  </si>
  <si>
    <t>свежий помидор порционно</t>
  </si>
  <si>
    <t xml:space="preserve">кофейный напиток </t>
  </si>
  <si>
    <t xml:space="preserve">салат из зеленого горошка </t>
  </si>
  <si>
    <t>щи рыбные</t>
  </si>
  <si>
    <t xml:space="preserve">котлета </t>
  </si>
  <si>
    <t xml:space="preserve">картофельное пюре </t>
  </si>
  <si>
    <t>кофейный напиток</t>
  </si>
  <si>
    <t xml:space="preserve">каша вязкая пшенная с маслом и сахаром </t>
  </si>
  <si>
    <t>компот из сухофруктов</t>
  </si>
  <si>
    <t>салат из кукурузы консервированной</t>
  </si>
  <si>
    <t>борщ с капустой и картофелем</t>
  </si>
  <si>
    <t xml:space="preserve">сосиска отварная </t>
  </si>
  <si>
    <t xml:space="preserve">макароны отварные </t>
  </si>
  <si>
    <t xml:space="preserve">компот из сухофруктов </t>
  </si>
  <si>
    <t xml:space="preserve">блины со сгущенным молоком </t>
  </si>
  <si>
    <t xml:space="preserve">чай с лимоном </t>
  </si>
  <si>
    <t xml:space="preserve">хлеб пшеничный/ржано-пшеничный </t>
  </si>
  <si>
    <t>суп картофельный с рисовой крупой</t>
  </si>
  <si>
    <t xml:space="preserve">пельмени из мяса говядины </t>
  </si>
  <si>
    <t>кондитерское изделие</t>
  </si>
  <si>
    <t>салат из свежих огурцов с фасолью</t>
  </si>
  <si>
    <t xml:space="preserve">какао с молоком </t>
  </si>
  <si>
    <t xml:space="preserve">пр </t>
  </si>
  <si>
    <t xml:space="preserve">бутерброд с маслом </t>
  </si>
  <si>
    <t xml:space="preserve">каша дружба </t>
  </si>
  <si>
    <t xml:space="preserve">запеканка из творога со сгущенным молоком </t>
  </si>
  <si>
    <t xml:space="preserve">огурец в нарезке </t>
  </si>
  <si>
    <t xml:space="preserve">суп картофельный с мясными фрикадельками </t>
  </si>
  <si>
    <t xml:space="preserve">макароны отварные с сыром </t>
  </si>
  <si>
    <t xml:space="preserve">гречка отварная с гулюшом </t>
  </si>
  <si>
    <t xml:space="preserve">чай с сахаром </t>
  </si>
  <si>
    <t xml:space="preserve">сладкое </t>
  </si>
  <si>
    <t xml:space="preserve">изделие кондитерское </t>
  </si>
  <si>
    <t xml:space="preserve">щи из свежей капусты </t>
  </si>
  <si>
    <t xml:space="preserve">капуста тушеная с курицей </t>
  </si>
  <si>
    <t xml:space="preserve">салат из кукурузы консервированной </t>
  </si>
  <si>
    <t xml:space="preserve">рассольник ленинградский </t>
  </si>
  <si>
    <t xml:space="preserve">котлета из мяса птицы </t>
  </si>
  <si>
    <t xml:space="preserve">рис отварной </t>
  </si>
  <si>
    <t xml:space="preserve">картофельное пюре с котлетой </t>
  </si>
  <si>
    <t xml:space="preserve">салат из свеклы с зеленым горошком </t>
  </si>
  <si>
    <t>суп картофельный с горохом</t>
  </si>
  <si>
    <t>Директор школы</t>
  </si>
  <si>
    <t>Струенков Р.М.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</si>
</sst>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3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105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106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240</v>
      </c>
      <c r="G6" s="40">
        <v>16</v>
      </c>
      <c r="H6" s="40">
        <v>26</v>
      </c>
      <c r="I6" s="40">
        <v>51</v>
      </c>
      <c r="J6" s="40">
        <v>420</v>
      </c>
      <c r="K6" s="41">
        <v>202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41</v>
      </c>
      <c r="F7" s="43">
        <v>60</v>
      </c>
      <c r="G7" s="43">
        <v>1</v>
      </c>
      <c r="H7" s="43">
        <v>0</v>
      </c>
      <c r="I7" s="43">
        <v>9</v>
      </c>
      <c r="J7" s="43">
        <v>40</v>
      </c>
      <c r="K7" s="44">
        <v>50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6</v>
      </c>
      <c r="J8" s="43">
        <v>27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</v>
      </c>
      <c r="H9" s="43">
        <v>1</v>
      </c>
      <c r="I9" s="43">
        <v>20</v>
      </c>
      <c r="J9" s="43">
        <v>89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30</v>
      </c>
      <c r="G11" s="43">
        <v>3</v>
      </c>
      <c r="H11" s="43">
        <v>4</v>
      </c>
      <c r="I11" s="43">
        <v>36</v>
      </c>
      <c r="J11" s="43">
        <v>190</v>
      </c>
      <c r="K11" s="44" t="s">
        <v>44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70.180000000000007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23</v>
      </c>
      <c r="H13" s="19">
        <f t="shared" si="0"/>
        <v>31</v>
      </c>
      <c r="I13" s="19">
        <f t="shared" si="0"/>
        <v>122</v>
      </c>
      <c r="J13" s="19">
        <f t="shared" si="0"/>
        <v>766</v>
      </c>
      <c r="K13" s="25"/>
      <c r="L13" s="19">
        <f t="shared" ref="L13" si="1">SUM(L6:L12)</f>
        <v>70.180000000000007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50</v>
      </c>
      <c r="G14" s="43">
        <v>6</v>
      </c>
      <c r="H14" s="43">
        <v>8</v>
      </c>
      <c r="I14" s="43">
        <v>15</v>
      </c>
      <c r="J14" s="43">
        <v>157</v>
      </c>
      <c r="K14" s="44">
        <v>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5</v>
      </c>
      <c r="H15" s="43">
        <v>6</v>
      </c>
      <c r="I15" s="43">
        <v>12</v>
      </c>
      <c r="J15" s="43">
        <v>248</v>
      </c>
      <c r="K15" s="44">
        <v>98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200</v>
      </c>
      <c r="G16" s="43">
        <v>8</v>
      </c>
      <c r="H16" s="43">
        <v>13</v>
      </c>
      <c r="I16" s="43">
        <v>37</v>
      </c>
      <c r="J16" s="43">
        <v>298</v>
      </c>
      <c r="K16" s="44">
        <v>182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20</v>
      </c>
      <c r="J18" s="43">
        <v>92</v>
      </c>
      <c r="K18" s="44" t="s">
        <v>44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30</v>
      </c>
      <c r="G19" s="43">
        <v>2</v>
      </c>
      <c r="H19" s="43">
        <v>1</v>
      </c>
      <c r="I19" s="43">
        <v>14</v>
      </c>
      <c r="J19" s="43">
        <v>71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30</v>
      </c>
      <c r="G20" s="43">
        <v>3</v>
      </c>
      <c r="H20" s="43">
        <v>1</v>
      </c>
      <c r="I20" s="43">
        <v>15</v>
      </c>
      <c r="J20" s="43">
        <v>78</v>
      </c>
      <c r="K20" s="44" t="s">
        <v>44</v>
      </c>
      <c r="L20" s="43"/>
    </row>
    <row r="21" spans="1:12" ht="15" x14ac:dyDescent="0.25">
      <c r="A21" s="23"/>
      <c r="B21" s="15"/>
      <c r="C21" s="11"/>
      <c r="D21" s="6" t="s">
        <v>24</v>
      </c>
      <c r="E21" s="42" t="s">
        <v>53</v>
      </c>
      <c r="F21" s="43">
        <v>100</v>
      </c>
      <c r="G21" s="43">
        <v>0</v>
      </c>
      <c r="H21" s="43">
        <v>0</v>
      </c>
      <c r="I21" s="43">
        <v>10</v>
      </c>
      <c r="J21" s="43">
        <v>44</v>
      </c>
      <c r="K21" s="44" t="s">
        <v>44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86.74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25</v>
      </c>
      <c r="H23" s="19">
        <f t="shared" si="2"/>
        <v>29</v>
      </c>
      <c r="I23" s="19">
        <f t="shared" si="2"/>
        <v>123</v>
      </c>
      <c r="J23" s="19">
        <f t="shared" si="2"/>
        <v>988</v>
      </c>
      <c r="K23" s="25"/>
      <c r="L23" s="19">
        <f t="shared" ref="L23" si="3">SUM(L14:L22)</f>
        <v>86.74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1380</v>
      </c>
      <c r="G24" s="32">
        <f t="shared" ref="G24:J24" si="4">G13+G23</f>
        <v>48</v>
      </c>
      <c r="H24" s="32">
        <f t="shared" si="4"/>
        <v>60</v>
      </c>
      <c r="I24" s="32">
        <f t="shared" si="4"/>
        <v>245</v>
      </c>
      <c r="J24" s="32">
        <f t="shared" si="4"/>
        <v>1754</v>
      </c>
      <c r="K24" s="32"/>
      <c r="L24" s="32">
        <f t="shared" ref="L24" si="5">L13+L23</f>
        <v>156.92000000000002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210</v>
      </c>
      <c r="G25" s="40">
        <v>20</v>
      </c>
      <c r="H25" s="40">
        <v>17</v>
      </c>
      <c r="I25" s="40">
        <v>36</v>
      </c>
      <c r="J25" s="40">
        <v>377</v>
      </c>
      <c r="K25" s="41">
        <v>265</v>
      </c>
      <c r="L25" s="40"/>
    </row>
    <row r="26" spans="1:12" ht="15" x14ac:dyDescent="0.25">
      <c r="A26" s="14"/>
      <c r="B26" s="15"/>
      <c r="C26" s="11"/>
      <c r="D26" s="6" t="s">
        <v>26</v>
      </c>
      <c r="E26" s="42" t="s">
        <v>55</v>
      </c>
      <c r="F26" s="43">
        <v>60</v>
      </c>
      <c r="G26" s="43">
        <v>1</v>
      </c>
      <c r="H26" s="43">
        <v>3</v>
      </c>
      <c r="I26" s="43">
        <v>5</v>
      </c>
      <c r="J26" s="43">
        <v>52</v>
      </c>
      <c r="K26" s="44">
        <v>45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0</v>
      </c>
      <c r="H27" s="43">
        <v>0</v>
      </c>
      <c r="I27" s="43">
        <v>30</v>
      </c>
      <c r="J27" s="43">
        <v>141</v>
      </c>
      <c r="K27" s="44">
        <v>356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3</v>
      </c>
      <c r="H28" s="43">
        <v>1</v>
      </c>
      <c r="I28" s="43">
        <v>20</v>
      </c>
      <c r="J28" s="43">
        <v>89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45</v>
      </c>
      <c r="E30" s="42" t="s">
        <v>46</v>
      </c>
      <c r="F30" s="43">
        <v>25</v>
      </c>
      <c r="G30" s="43">
        <v>1</v>
      </c>
      <c r="H30" s="43">
        <v>8</v>
      </c>
      <c r="I30" s="43">
        <v>16</v>
      </c>
      <c r="J30" s="43">
        <v>135</v>
      </c>
      <c r="K30" s="44" t="s">
        <v>44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70.180000000000007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25</v>
      </c>
      <c r="H32" s="19">
        <f t="shared" ref="H32" si="7">SUM(H25:H31)</f>
        <v>29</v>
      </c>
      <c r="I32" s="19">
        <f t="shared" ref="I32" si="8">SUM(I25:I31)</f>
        <v>107</v>
      </c>
      <c r="J32" s="19">
        <f t="shared" ref="J32:L32" si="9">SUM(J25:J31)</f>
        <v>794</v>
      </c>
      <c r="K32" s="25"/>
      <c r="L32" s="19">
        <f t="shared" si="9"/>
        <v>70.180000000000007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</v>
      </c>
      <c r="H33" s="43">
        <v>0</v>
      </c>
      <c r="I33" s="43">
        <v>2</v>
      </c>
      <c r="J33" s="43">
        <v>9</v>
      </c>
      <c r="K33" s="44">
        <v>71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200</v>
      </c>
      <c r="G34" s="43">
        <v>2</v>
      </c>
      <c r="H34" s="43">
        <v>2</v>
      </c>
      <c r="I34" s="43">
        <v>21</v>
      </c>
      <c r="J34" s="43">
        <v>111</v>
      </c>
      <c r="K34" s="44">
        <v>208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59</v>
      </c>
      <c r="F35" s="43">
        <v>90</v>
      </c>
      <c r="G35" s="43">
        <v>11</v>
      </c>
      <c r="H35" s="43">
        <v>16</v>
      </c>
      <c r="I35" s="43">
        <v>9</v>
      </c>
      <c r="J35" s="43">
        <v>221</v>
      </c>
      <c r="K35" s="44">
        <v>307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>
        <v>150</v>
      </c>
      <c r="G36" s="43">
        <v>9</v>
      </c>
      <c r="H36" s="43">
        <v>6</v>
      </c>
      <c r="I36" s="43">
        <v>39</v>
      </c>
      <c r="J36" s="43">
        <v>244</v>
      </c>
      <c r="K36" s="44">
        <v>302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30</v>
      </c>
      <c r="J37" s="43">
        <v>141</v>
      </c>
      <c r="K37" s="44">
        <v>356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61</v>
      </c>
      <c r="F38" s="43">
        <v>30</v>
      </c>
      <c r="G38" s="43">
        <v>2</v>
      </c>
      <c r="H38" s="43">
        <v>1</v>
      </c>
      <c r="I38" s="43">
        <v>14</v>
      </c>
      <c r="J38" s="43">
        <v>71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52</v>
      </c>
      <c r="F39" s="43">
        <v>30</v>
      </c>
      <c r="G39" s="43">
        <v>3</v>
      </c>
      <c r="H39" s="43">
        <v>1</v>
      </c>
      <c r="I39" s="43">
        <v>15</v>
      </c>
      <c r="J39" s="43">
        <v>78</v>
      </c>
      <c r="K39" s="44" t="s">
        <v>44</v>
      </c>
      <c r="L39" s="43"/>
    </row>
    <row r="40" spans="1:12" ht="15" x14ac:dyDescent="0.25">
      <c r="A40" s="14"/>
      <c r="B40" s="15"/>
      <c r="C40" s="11"/>
      <c r="D40" s="6" t="s">
        <v>24</v>
      </c>
      <c r="E40" s="42" t="s">
        <v>53</v>
      </c>
      <c r="F40" s="43">
        <v>100</v>
      </c>
      <c r="G40" s="43">
        <v>0</v>
      </c>
      <c r="H40" s="43">
        <v>0</v>
      </c>
      <c r="I40" s="43">
        <v>11</v>
      </c>
      <c r="J40" s="43">
        <v>44</v>
      </c>
      <c r="K40" s="44" t="s">
        <v>44</v>
      </c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86.74</v>
      </c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10">SUM(G33:G41)</f>
        <v>28</v>
      </c>
      <c r="H42" s="19">
        <f t="shared" ref="H42" si="11">SUM(H33:H41)</f>
        <v>26</v>
      </c>
      <c r="I42" s="19">
        <f t="shared" ref="I42" si="12">SUM(I33:I41)</f>
        <v>141</v>
      </c>
      <c r="J42" s="19">
        <f t="shared" ref="J42:L42" si="13">SUM(J33:J41)</f>
        <v>919</v>
      </c>
      <c r="K42" s="25"/>
      <c r="L42" s="19">
        <f t="shared" si="13"/>
        <v>86.74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1395</v>
      </c>
      <c r="G43" s="32">
        <f t="shared" ref="G43" si="14">G32+G42</f>
        <v>53</v>
      </c>
      <c r="H43" s="32">
        <f t="shared" ref="H43" si="15">H32+H42</f>
        <v>55</v>
      </c>
      <c r="I43" s="32">
        <f t="shared" ref="I43" si="16">I32+I42</f>
        <v>248</v>
      </c>
      <c r="J43" s="32">
        <f t="shared" ref="J43:L43" si="17">J32+J42</f>
        <v>1713</v>
      </c>
      <c r="K43" s="32"/>
      <c r="L43" s="32">
        <f t="shared" si="17"/>
        <v>156.92000000000002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240</v>
      </c>
      <c r="G44" s="40">
        <v>28</v>
      </c>
      <c r="H44" s="40">
        <v>32</v>
      </c>
      <c r="I44" s="40">
        <v>35</v>
      </c>
      <c r="J44" s="40">
        <v>655</v>
      </c>
      <c r="K44" s="41">
        <v>197</v>
      </c>
      <c r="L44" s="40"/>
    </row>
    <row r="45" spans="1:12" ht="15" x14ac:dyDescent="0.25">
      <c r="A45" s="23"/>
      <c r="B45" s="15"/>
      <c r="C45" s="11"/>
      <c r="D45" s="6" t="s">
        <v>26</v>
      </c>
      <c r="E45" s="42" t="s">
        <v>63</v>
      </c>
      <c r="F45" s="43">
        <v>60</v>
      </c>
      <c r="G45" s="43">
        <v>1</v>
      </c>
      <c r="H45" s="43">
        <v>0</v>
      </c>
      <c r="I45" s="43">
        <v>2</v>
      </c>
      <c r="J45" s="43">
        <v>13</v>
      </c>
      <c r="K45" s="44">
        <v>71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3</v>
      </c>
      <c r="H46" s="43">
        <v>3</v>
      </c>
      <c r="I46" s="43">
        <v>16</v>
      </c>
      <c r="J46" s="43">
        <v>101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40</v>
      </c>
      <c r="G47" s="43">
        <v>3</v>
      </c>
      <c r="H47" s="43">
        <v>1</v>
      </c>
      <c r="I47" s="43">
        <v>20</v>
      </c>
      <c r="J47" s="43">
        <v>89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70.180000000000007</v>
      </c>
    </row>
    <row r="50" spans="1:12" ht="14.45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35</v>
      </c>
      <c r="H51" s="19">
        <f t="shared" ref="H51" si="19">SUM(H44:H50)</f>
        <v>36</v>
      </c>
      <c r="I51" s="19">
        <f t="shared" ref="I51" si="20">SUM(I44:I50)</f>
        <v>73</v>
      </c>
      <c r="J51" s="19">
        <f t="shared" ref="J51:L51" si="21">SUM(J44:J50)</f>
        <v>858</v>
      </c>
      <c r="K51" s="25"/>
      <c r="L51" s="19">
        <f t="shared" si="21"/>
        <v>70.180000000000007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2</v>
      </c>
      <c r="H52" s="43">
        <v>3</v>
      </c>
      <c r="I52" s="43">
        <v>4</v>
      </c>
      <c r="J52" s="43">
        <v>50</v>
      </c>
      <c r="K52" s="44">
        <v>10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66</v>
      </c>
      <c r="F53" s="43">
        <v>200</v>
      </c>
      <c r="G53" s="43">
        <v>7</v>
      </c>
      <c r="H53" s="43">
        <v>7</v>
      </c>
      <c r="I53" s="43">
        <v>11</v>
      </c>
      <c r="J53" s="43">
        <v>134</v>
      </c>
      <c r="K53" s="44">
        <v>87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100</v>
      </c>
      <c r="G54" s="43">
        <v>12</v>
      </c>
      <c r="H54" s="43">
        <v>17</v>
      </c>
      <c r="I54" s="43">
        <v>10</v>
      </c>
      <c r="J54" s="43">
        <v>245</v>
      </c>
      <c r="K54" s="44">
        <v>307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3</v>
      </c>
      <c r="H55" s="43">
        <v>10</v>
      </c>
      <c r="I55" s="43">
        <v>19</v>
      </c>
      <c r="J55" s="43">
        <v>182</v>
      </c>
      <c r="K55" s="44">
        <v>128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3</v>
      </c>
      <c r="H56" s="43">
        <v>3</v>
      </c>
      <c r="I56" s="43">
        <v>16</v>
      </c>
      <c r="J56" s="43">
        <v>101</v>
      </c>
      <c r="K56" s="44">
        <v>379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>
        <v>30</v>
      </c>
      <c r="G57" s="43">
        <v>2</v>
      </c>
      <c r="H57" s="43">
        <v>1</v>
      </c>
      <c r="I57" s="43">
        <v>14</v>
      </c>
      <c r="J57" s="43">
        <v>71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52</v>
      </c>
      <c r="F58" s="43">
        <v>30</v>
      </c>
      <c r="G58" s="43">
        <v>3</v>
      </c>
      <c r="H58" s="43">
        <v>1</v>
      </c>
      <c r="I58" s="43">
        <v>15</v>
      </c>
      <c r="J58" s="43">
        <v>78</v>
      </c>
      <c r="K58" s="44" t="s">
        <v>44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86.74</v>
      </c>
    </row>
    <row r="60" spans="1:12" ht="14.45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32</v>
      </c>
      <c r="H61" s="19">
        <f t="shared" ref="H61" si="23">SUM(H52:H60)</f>
        <v>42</v>
      </c>
      <c r="I61" s="19">
        <f t="shared" ref="I61" si="24">SUM(I52:I60)</f>
        <v>89</v>
      </c>
      <c r="J61" s="19">
        <f t="shared" ref="J61:L61" si="25">SUM(J52:J60)</f>
        <v>861</v>
      </c>
      <c r="K61" s="25"/>
      <c r="L61" s="19">
        <f t="shared" si="25"/>
        <v>86.74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1310</v>
      </c>
      <c r="G62" s="32">
        <f t="shared" ref="G62" si="26">G51+G61</f>
        <v>67</v>
      </c>
      <c r="H62" s="32">
        <f t="shared" ref="H62" si="27">H51+H61</f>
        <v>78</v>
      </c>
      <c r="I62" s="32">
        <f t="shared" ref="I62" si="28">I51+I61</f>
        <v>162</v>
      </c>
      <c r="J62" s="32">
        <f t="shared" ref="J62:L62" si="29">J51+J61</f>
        <v>1719</v>
      </c>
      <c r="K62" s="32"/>
      <c r="L62" s="32">
        <f t="shared" si="29"/>
        <v>156.92000000000002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200</v>
      </c>
      <c r="G63" s="40">
        <v>9</v>
      </c>
      <c r="H63" s="40">
        <v>12</v>
      </c>
      <c r="I63" s="40">
        <v>39</v>
      </c>
      <c r="J63" s="40">
        <v>293</v>
      </c>
      <c r="K63" s="41"/>
      <c r="L63" s="40"/>
    </row>
    <row r="64" spans="1:12" ht="14.45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0</v>
      </c>
      <c r="H65" s="43">
        <v>0</v>
      </c>
      <c r="I65" s="43">
        <v>28</v>
      </c>
      <c r="J65" s="43">
        <v>115</v>
      </c>
      <c r="K65" s="44">
        <v>342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1</v>
      </c>
      <c r="I66" s="43">
        <v>20</v>
      </c>
      <c r="J66" s="43">
        <v>89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53</v>
      </c>
      <c r="F67" s="43">
        <v>100</v>
      </c>
      <c r="G67" s="43">
        <v>2</v>
      </c>
      <c r="H67" s="43">
        <v>1</v>
      </c>
      <c r="I67" s="43">
        <v>21</v>
      </c>
      <c r="J67" s="43">
        <v>96</v>
      </c>
      <c r="K67" s="44" t="s">
        <v>44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>
        <v>70.180000000000007</v>
      </c>
    </row>
    <row r="69" spans="1:12" ht="14.45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</v>
      </c>
      <c r="H70" s="19">
        <f t="shared" ref="H70" si="31">SUM(H63:H69)</f>
        <v>14</v>
      </c>
      <c r="I70" s="19">
        <f t="shared" ref="I70" si="32">SUM(I63:I69)</f>
        <v>108</v>
      </c>
      <c r="J70" s="19">
        <f t="shared" ref="J70:L70" si="33">SUM(J63:J69)</f>
        <v>593</v>
      </c>
      <c r="K70" s="25"/>
      <c r="L70" s="19">
        <f t="shared" si="33"/>
        <v>70.180000000000007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60</v>
      </c>
      <c r="G71" s="43">
        <v>2</v>
      </c>
      <c r="H71" s="43">
        <v>4</v>
      </c>
      <c r="I71" s="43">
        <v>5</v>
      </c>
      <c r="J71" s="43">
        <v>60</v>
      </c>
      <c r="K71" s="44">
        <v>12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73</v>
      </c>
      <c r="F72" s="43">
        <v>200</v>
      </c>
      <c r="G72" s="43">
        <v>2</v>
      </c>
      <c r="H72" s="43">
        <v>4</v>
      </c>
      <c r="I72" s="43">
        <v>9</v>
      </c>
      <c r="J72" s="43">
        <v>111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74</v>
      </c>
      <c r="F73" s="43">
        <v>100</v>
      </c>
      <c r="G73" s="43">
        <v>10</v>
      </c>
      <c r="H73" s="43">
        <v>20</v>
      </c>
      <c r="I73" s="43">
        <v>21</v>
      </c>
      <c r="J73" s="43">
        <v>224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5</v>
      </c>
      <c r="H74" s="43">
        <v>6</v>
      </c>
      <c r="I74" s="43">
        <v>30</v>
      </c>
      <c r="J74" s="43">
        <v>196</v>
      </c>
      <c r="K74" s="44">
        <v>202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76</v>
      </c>
      <c r="F75" s="43">
        <v>200</v>
      </c>
      <c r="G75" s="43">
        <v>0</v>
      </c>
      <c r="H75" s="43">
        <v>0</v>
      </c>
      <c r="I75" s="43">
        <v>28</v>
      </c>
      <c r="J75" s="43">
        <v>115</v>
      </c>
      <c r="K75" s="44">
        <v>342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30</v>
      </c>
      <c r="G76" s="43">
        <v>2</v>
      </c>
      <c r="H76" s="43">
        <v>1</v>
      </c>
      <c r="I76" s="43">
        <v>14</v>
      </c>
      <c r="J76" s="43">
        <v>71</v>
      </c>
      <c r="K76" s="44" t="s">
        <v>44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52</v>
      </c>
      <c r="F77" s="43">
        <v>30</v>
      </c>
      <c r="G77" s="43">
        <v>3</v>
      </c>
      <c r="H77" s="43">
        <v>1</v>
      </c>
      <c r="I77" s="43">
        <v>15</v>
      </c>
      <c r="J77" s="43">
        <v>78</v>
      </c>
      <c r="K77" s="44" t="s">
        <v>44</v>
      </c>
      <c r="L77" s="43"/>
    </row>
    <row r="78" spans="1:12" ht="15" x14ac:dyDescent="0.25">
      <c r="A78" s="23"/>
      <c r="B78" s="15"/>
      <c r="C78" s="11"/>
      <c r="D78" s="6" t="s">
        <v>45</v>
      </c>
      <c r="E78" s="42" t="s">
        <v>46</v>
      </c>
      <c r="F78" s="43">
        <v>50</v>
      </c>
      <c r="G78" s="43">
        <v>0</v>
      </c>
      <c r="H78" s="43">
        <v>0</v>
      </c>
      <c r="I78" s="43">
        <v>37</v>
      </c>
      <c r="J78" s="43">
        <v>193</v>
      </c>
      <c r="K78" s="44" t="s">
        <v>44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86.74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24</v>
      </c>
      <c r="H80" s="19">
        <f t="shared" ref="H80" si="35">SUM(H71:H79)</f>
        <v>36</v>
      </c>
      <c r="I80" s="19">
        <f t="shared" ref="I80" si="36">SUM(I71:I79)</f>
        <v>159</v>
      </c>
      <c r="J80" s="19">
        <f t="shared" ref="J80:L80" si="37">SUM(J71:J79)</f>
        <v>1048</v>
      </c>
      <c r="K80" s="25"/>
      <c r="L80" s="19">
        <f t="shared" si="37"/>
        <v>86.74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1360</v>
      </c>
      <c r="G81" s="32">
        <f t="shared" ref="G81" si="38">G70+G80</f>
        <v>38</v>
      </c>
      <c r="H81" s="32">
        <f t="shared" ref="H81" si="39">H70+H80</f>
        <v>50</v>
      </c>
      <c r="I81" s="32">
        <f t="shared" ref="I81" si="40">I70+I80</f>
        <v>267</v>
      </c>
      <c r="J81" s="32">
        <f t="shared" ref="J81:L81" si="41">J70+J80</f>
        <v>1641</v>
      </c>
      <c r="K81" s="32"/>
      <c r="L81" s="32">
        <f t="shared" si="41"/>
        <v>156.92000000000002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220</v>
      </c>
      <c r="G82" s="40">
        <v>19</v>
      </c>
      <c r="H82" s="40">
        <v>16</v>
      </c>
      <c r="I82" s="40">
        <v>76</v>
      </c>
      <c r="J82" s="40">
        <v>527</v>
      </c>
      <c r="K82" s="41">
        <v>400</v>
      </c>
      <c r="L82" s="40"/>
    </row>
    <row r="83" spans="1:12" ht="14.45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0</v>
      </c>
      <c r="H84" s="43">
        <v>0</v>
      </c>
      <c r="I84" s="43">
        <v>8</v>
      </c>
      <c r="J84" s="43">
        <v>32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79</v>
      </c>
      <c r="F85" s="43">
        <v>40</v>
      </c>
      <c r="G85" s="43">
        <v>3</v>
      </c>
      <c r="H85" s="43">
        <v>1</v>
      </c>
      <c r="I85" s="43">
        <v>20</v>
      </c>
      <c r="J85" s="43">
        <v>89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53</v>
      </c>
      <c r="F86" s="43">
        <v>100</v>
      </c>
      <c r="G86" s="43">
        <v>1</v>
      </c>
      <c r="H86" s="43">
        <v>0</v>
      </c>
      <c r="I86" s="43">
        <v>8</v>
      </c>
      <c r="J86" s="43">
        <v>39</v>
      </c>
      <c r="K86" s="44" t="s">
        <v>44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70.180000000000007</v>
      </c>
    </row>
    <row r="88" spans="1:12" ht="14.45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</v>
      </c>
      <c r="H89" s="19">
        <f t="shared" ref="H89" si="43">SUM(H82:H88)</f>
        <v>17</v>
      </c>
      <c r="I89" s="19">
        <f t="shared" ref="I89" si="44">SUM(I82:I88)</f>
        <v>112</v>
      </c>
      <c r="J89" s="19">
        <f t="shared" ref="J89:L89" si="45">SUM(J82:J88)</f>
        <v>687</v>
      </c>
      <c r="K89" s="25"/>
      <c r="L89" s="19">
        <f t="shared" si="45"/>
        <v>70.180000000000007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80</v>
      </c>
      <c r="F91" s="43">
        <v>200</v>
      </c>
      <c r="G91" s="43">
        <v>2</v>
      </c>
      <c r="H91" s="43">
        <v>2</v>
      </c>
      <c r="I91" s="43">
        <v>12</v>
      </c>
      <c r="J91" s="43">
        <v>73</v>
      </c>
      <c r="K91" s="44">
        <v>204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81</v>
      </c>
      <c r="F92" s="43">
        <v>200</v>
      </c>
      <c r="G92" s="43">
        <v>14</v>
      </c>
      <c r="H92" s="43">
        <v>17</v>
      </c>
      <c r="I92" s="43">
        <v>46</v>
      </c>
      <c r="J92" s="43">
        <v>400</v>
      </c>
      <c r="K92" s="44">
        <v>306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78</v>
      </c>
      <c r="F94" s="43">
        <v>200</v>
      </c>
      <c r="G94" s="43">
        <v>0</v>
      </c>
      <c r="H94" s="43">
        <v>0</v>
      </c>
      <c r="I94" s="43">
        <v>8</v>
      </c>
      <c r="J94" s="43">
        <v>32</v>
      </c>
      <c r="K94" s="44">
        <v>376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30</v>
      </c>
      <c r="G95" s="43">
        <v>2</v>
      </c>
      <c r="H95" s="43">
        <v>1</v>
      </c>
      <c r="I95" s="43">
        <v>14</v>
      </c>
      <c r="J95" s="43">
        <v>71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52</v>
      </c>
      <c r="F96" s="43">
        <v>30</v>
      </c>
      <c r="G96" s="43">
        <v>3</v>
      </c>
      <c r="H96" s="43">
        <v>1</v>
      </c>
      <c r="I96" s="43">
        <v>15</v>
      </c>
      <c r="J96" s="43">
        <v>78</v>
      </c>
      <c r="K96" s="44" t="s">
        <v>44</v>
      </c>
      <c r="L96" s="43"/>
    </row>
    <row r="97" spans="1:12" ht="15" x14ac:dyDescent="0.25">
      <c r="A97" s="23"/>
      <c r="B97" s="15"/>
      <c r="C97" s="11"/>
      <c r="D97" s="6" t="s">
        <v>45</v>
      </c>
      <c r="E97" s="42" t="s">
        <v>82</v>
      </c>
      <c r="F97" s="43">
        <v>50</v>
      </c>
      <c r="G97" s="43">
        <v>0</v>
      </c>
      <c r="H97" s="43">
        <v>0</v>
      </c>
      <c r="I97" s="43">
        <v>41</v>
      </c>
      <c r="J97" s="43">
        <v>161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86.74</v>
      </c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21</v>
      </c>
      <c r="H99" s="19">
        <f t="shared" ref="H99" si="47">SUM(H90:H98)</f>
        <v>21</v>
      </c>
      <c r="I99" s="19">
        <f t="shared" ref="I99" si="48">SUM(I90:I98)</f>
        <v>136</v>
      </c>
      <c r="J99" s="19">
        <f t="shared" ref="J99:L99" si="49">SUM(J90:J98)</f>
        <v>815</v>
      </c>
      <c r="K99" s="25"/>
      <c r="L99" s="19">
        <f t="shared" si="49"/>
        <v>86.74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1270</v>
      </c>
      <c r="G100" s="32">
        <f t="shared" ref="G100" si="50">G89+G99</f>
        <v>44</v>
      </c>
      <c r="H100" s="32">
        <f t="shared" ref="H100" si="51">H89+H99</f>
        <v>38</v>
      </c>
      <c r="I100" s="32">
        <f t="shared" ref="I100" si="52">I89+I99</f>
        <v>248</v>
      </c>
      <c r="J100" s="32">
        <f t="shared" ref="J100:L100" si="53">J89+J99</f>
        <v>1502</v>
      </c>
      <c r="K100" s="32"/>
      <c r="L100" s="32">
        <f t="shared" si="53"/>
        <v>156.92000000000002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40</v>
      </c>
      <c r="F101" s="40">
        <v>240</v>
      </c>
      <c r="G101" s="40">
        <v>16</v>
      </c>
      <c r="H101" s="40">
        <v>26</v>
      </c>
      <c r="I101" s="40">
        <v>51</v>
      </c>
      <c r="J101" s="40">
        <v>420</v>
      </c>
      <c r="K101" s="41">
        <v>202</v>
      </c>
      <c r="L101" s="40"/>
    </row>
    <row r="102" spans="1:12" ht="15" x14ac:dyDescent="0.25">
      <c r="A102" s="23"/>
      <c r="B102" s="15"/>
      <c r="C102" s="11"/>
      <c r="D102" s="6" t="s">
        <v>26</v>
      </c>
      <c r="E102" s="42" t="s">
        <v>83</v>
      </c>
      <c r="F102" s="43">
        <v>60</v>
      </c>
      <c r="G102" s="43">
        <v>1</v>
      </c>
      <c r="H102" s="43">
        <v>4</v>
      </c>
      <c r="I102" s="43">
        <v>2</v>
      </c>
      <c r="J102" s="43">
        <v>40</v>
      </c>
      <c r="K102" s="44">
        <v>13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84</v>
      </c>
      <c r="F103" s="43">
        <v>200</v>
      </c>
      <c r="G103" s="43">
        <v>4</v>
      </c>
      <c r="H103" s="43">
        <v>4</v>
      </c>
      <c r="I103" s="43">
        <v>18</v>
      </c>
      <c r="J103" s="43">
        <v>119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3</v>
      </c>
      <c r="H104" s="43">
        <v>1</v>
      </c>
      <c r="I104" s="43">
        <v>20</v>
      </c>
      <c r="J104" s="43">
        <v>89</v>
      </c>
      <c r="K104" s="44" t="s">
        <v>85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45</v>
      </c>
      <c r="E106" s="42" t="s">
        <v>46</v>
      </c>
      <c r="F106" s="43">
        <v>30</v>
      </c>
      <c r="G106" s="43">
        <v>4</v>
      </c>
      <c r="H106" s="43">
        <v>4</v>
      </c>
      <c r="I106" s="43">
        <v>36</v>
      </c>
      <c r="J106" s="43">
        <v>190</v>
      </c>
      <c r="K106" s="44" t="s">
        <v>85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70.180000000000007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28</v>
      </c>
      <c r="H108" s="19">
        <f t="shared" si="54"/>
        <v>39</v>
      </c>
      <c r="I108" s="19">
        <f t="shared" si="54"/>
        <v>127</v>
      </c>
      <c r="J108" s="19">
        <f t="shared" si="54"/>
        <v>858</v>
      </c>
      <c r="K108" s="25"/>
      <c r="L108" s="19">
        <f t="shared" ref="L108" si="55">SUM(L101:L107)</f>
        <v>70.180000000000007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30</v>
      </c>
      <c r="G109" s="43">
        <v>6</v>
      </c>
      <c r="H109" s="43">
        <v>8</v>
      </c>
      <c r="I109" s="43">
        <v>15</v>
      </c>
      <c r="J109" s="43">
        <v>157</v>
      </c>
      <c r="K109" s="44">
        <v>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48</v>
      </c>
      <c r="F110" s="43">
        <v>200</v>
      </c>
      <c r="G110" s="43">
        <v>5</v>
      </c>
      <c r="H110" s="43">
        <v>6</v>
      </c>
      <c r="I110" s="43">
        <v>12</v>
      </c>
      <c r="J110" s="43">
        <v>248</v>
      </c>
      <c r="K110" s="44">
        <v>98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87</v>
      </c>
      <c r="F111" s="43">
        <v>200</v>
      </c>
      <c r="G111" s="43">
        <v>5</v>
      </c>
      <c r="H111" s="43">
        <v>11</v>
      </c>
      <c r="I111" s="43">
        <v>25</v>
      </c>
      <c r="J111" s="43">
        <v>217</v>
      </c>
      <c r="K111" s="44">
        <v>181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1</v>
      </c>
      <c r="H113" s="43">
        <v>0</v>
      </c>
      <c r="I113" s="43">
        <v>20</v>
      </c>
      <c r="J113" s="43">
        <v>92</v>
      </c>
      <c r="K113" s="44" t="s">
        <v>85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30</v>
      </c>
      <c r="G114" s="43">
        <v>2</v>
      </c>
      <c r="H114" s="43">
        <v>1</v>
      </c>
      <c r="I114" s="43">
        <v>14</v>
      </c>
      <c r="J114" s="43">
        <v>71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52</v>
      </c>
      <c r="F115" s="43">
        <v>30</v>
      </c>
      <c r="G115" s="43">
        <v>3</v>
      </c>
      <c r="H115" s="43">
        <v>1</v>
      </c>
      <c r="I115" s="43">
        <v>15</v>
      </c>
      <c r="J115" s="43">
        <v>78</v>
      </c>
      <c r="K115" s="44" t="s">
        <v>44</v>
      </c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53</v>
      </c>
      <c r="F116" s="43">
        <v>100</v>
      </c>
      <c r="G116" s="43">
        <v>1</v>
      </c>
      <c r="H116" s="43">
        <v>0</v>
      </c>
      <c r="I116" s="43">
        <v>8</v>
      </c>
      <c r="J116" s="43">
        <v>39</v>
      </c>
      <c r="K116" s="44" t="s">
        <v>44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86.74</v>
      </c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23</v>
      </c>
      <c r="H118" s="19">
        <f t="shared" si="56"/>
        <v>27</v>
      </c>
      <c r="I118" s="19">
        <f t="shared" si="56"/>
        <v>109</v>
      </c>
      <c r="J118" s="19">
        <f t="shared" si="56"/>
        <v>902</v>
      </c>
      <c r="K118" s="25"/>
      <c r="L118" s="19">
        <f t="shared" ref="L118" si="57">SUM(L109:L117)</f>
        <v>86.74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1360</v>
      </c>
      <c r="G119" s="32">
        <f t="shared" ref="G119" si="58">G108+G118</f>
        <v>51</v>
      </c>
      <c r="H119" s="32">
        <f t="shared" ref="H119" si="59">H108+H118</f>
        <v>66</v>
      </c>
      <c r="I119" s="32">
        <f t="shared" ref="I119" si="60">I108+I118</f>
        <v>236</v>
      </c>
      <c r="J119" s="32">
        <f t="shared" ref="J119:L119" si="61">J108+J118</f>
        <v>1760</v>
      </c>
      <c r="K119" s="32"/>
      <c r="L119" s="32">
        <f t="shared" si="61"/>
        <v>156.92000000000002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88</v>
      </c>
      <c r="F120" s="40">
        <v>220</v>
      </c>
      <c r="G120" s="40">
        <v>28</v>
      </c>
      <c r="H120" s="40">
        <v>18</v>
      </c>
      <c r="I120" s="40">
        <v>32</v>
      </c>
      <c r="J120" s="40">
        <v>280</v>
      </c>
      <c r="K120" s="41">
        <v>469</v>
      </c>
      <c r="L120" s="40"/>
    </row>
    <row r="121" spans="1:12" ht="15" x14ac:dyDescent="0.25">
      <c r="A121" s="14"/>
      <c r="B121" s="15"/>
      <c r="C121" s="11"/>
      <c r="D121" s="6" t="s">
        <v>45</v>
      </c>
      <c r="E121" s="42" t="s">
        <v>46</v>
      </c>
      <c r="F121" s="43">
        <v>50</v>
      </c>
      <c r="G121" s="43">
        <v>0</v>
      </c>
      <c r="H121" s="43">
        <v>0</v>
      </c>
      <c r="I121" s="43">
        <v>41</v>
      </c>
      <c r="J121" s="43">
        <v>161</v>
      </c>
      <c r="K121" s="44" t="s">
        <v>85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78</v>
      </c>
      <c r="F122" s="43">
        <v>200</v>
      </c>
      <c r="G122" s="43">
        <v>0</v>
      </c>
      <c r="H122" s="43">
        <v>0</v>
      </c>
      <c r="I122" s="43">
        <v>8</v>
      </c>
      <c r="J122" s="43">
        <v>32</v>
      </c>
      <c r="K122" s="44">
        <v>376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40</v>
      </c>
      <c r="G123" s="43">
        <v>3</v>
      </c>
      <c r="H123" s="43">
        <v>1</v>
      </c>
      <c r="I123" s="43">
        <v>20</v>
      </c>
      <c r="J123" s="43">
        <v>89</v>
      </c>
      <c r="K123" s="44" t="s">
        <v>85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5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70.180000000000007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31</v>
      </c>
      <c r="H127" s="19">
        <f t="shared" si="62"/>
        <v>19</v>
      </c>
      <c r="I127" s="19">
        <f t="shared" si="62"/>
        <v>101</v>
      </c>
      <c r="J127" s="19">
        <f t="shared" si="62"/>
        <v>562</v>
      </c>
      <c r="K127" s="25"/>
      <c r="L127" s="19">
        <f t="shared" ref="L127" si="63">SUM(L120:L126)</f>
        <v>70.180000000000007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43">
        <v>1</v>
      </c>
      <c r="H128" s="43">
        <v>0</v>
      </c>
      <c r="I128" s="43">
        <v>2</v>
      </c>
      <c r="J128" s="43">
        <v>8</v>
      </c>
      <c r="K128" s="44">
        <v>71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90</v>
      </c>
      <c r="F129" s="43">
        <v>200</v>
      </c>
      <c r="G129" s="43">
        <v>6</v>
      </c>
      <c r="H129" s="43">
        <v>5</v>
      </c>
      <c r="I129" s="43">
        <v>14</v>
      </c>
      <c r="J129" s="43">
        <v>119</v>
      </c>
      <c r="K129" s="44">
        <v>104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91</v>
      </c>
      <c r="F130" s="43">
        <v>200</v>
      </c>
      <c r="G130" s="43">
        <v>22</v>
      </c>
      <c r="H130" s="43">
        <v>10</v>
      </c>
      <c r="I130" s="43">
        <v>120</v>
      </c>
      <c r="J130" s="43">
        <v>656</v>
      </c>
      <c r="K130" s="44">
        <v>204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50</v>
      </c>
      <c r="F132" s="43">
        <v>200</v>
      </c>
      <c r="G132" s="43">
        <v>1</v>
      </c>
      <c r="H132" s="43">
        <v>0</v>
      </c>
      <c r="I132" s="43">
        <v>20</v>
      </c>
      <c r="J132" s="43">
        <v>92</v>
      </c>
      <c r="K132" s="44" t="s">
        <v>44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61</v>
      </c>
      <c r="F133" s="43">
        <v>30</v>
      </c>
      <c r="G133" s="43">
        <v>2</v>
      </c>
      <c r="H133" s="43">
        <v>1</v>
      </c>
      <c r="I133" s="43">
        <v>14</v>
      </c>
      <c r="J133" s="43">
        <v>71</v>
      </c>
      <c r="K133" s="44" t="s">
        <v>44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52</v>
      </c>
      <c r="F134" s="43">
        <v>30</v>
      </c>
      <c r="G134" s="43">
        <v>3</v>
      </c>
      <c r="H134" s="43">
        <v>1</v>
      </c>
      <c r="I134" s="43">
        <v>15</v>
      </c>
      <c r="J134" s="43">
        <v>78</v>
      </c>
      <c r="K134" s="44" t="s">
        <v>85</v>
      </c>
      <c r="L134" s="43"/>
    </row>
    <row r="135" spans="1:12" ht="15" x14ac:dyDescent="0.25">
      <c r="A135" s="14"/>
      <c r="B135" s="15"/>
      <c r="C135" s="11"/>
      <c r="D135" s="6" t="s">
        <v>24</v>
      </c>
      <c r="E135" s="42" t="s">
        <v>53</v>
      </c>
      <c r="F135" s="43">
        <v>100</v>
      </c>
      <c r="G135" s="43">
        <v>0</v>
      </c>
      <c r="H135" s="43">
        <v>0</v>
      </c>
      <c r="I135" s="43">
        <v>10</v>
      </c>
      <c r="J135" s="43">
        <v>44</v>
      </c>
      <c r="K135" s="44" t="s">
        <v>44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86.74</v>
      </c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35</v>
      </c>
      <c r="H137" s="19">
        <f t="shared" si="64"/>
        <v>17</v>
      </c>
      <c r="I137" s="19">
        <f t="shared" si="64"/>
        <v>195</v>
      </c>
      <c r="J137" s="19">
        <f t="shared" si="64"/>
        <v>1068</v>
      </c>
      <c r="K137" s="25"/>
      <c r="L137" s="19">
        <f t="shared" ref="L137" si="65">SUM(L128:L136)</f>
        <v>86.74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1330</v>
      </c>
      <c r="G138" s="32">
        <f t="shared" ref="G138" si="66">G127+G137</f>
        <v>66</v>
      </c>
      <c r="H138" s="32">
        <f t="shared" ref="H138" si="67">H127+H137</f>
        <v>36</v>
      </c>
      <c r="I138" s="32">
        <f t="shared" ref="I138" si="68">I127+I137</f>
        <v>296</v>
      </c>
      <c r="J138" s="32">
        <f t="shared" ref="J138:L138" si="69">J127+J137</f>
        <v>1630</v>
      </c>
      <c r="K138" s="32"/>
      <c r="L138" s="32">
        <f t="shared" si="69"/>
        <v>156.92000000000002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250</v>
      </c>
      <c r="G139" s="40">
        <v>22</v>
      </c>
      <c r="H139" s="40">
        <v>23</v>
      </c>
      <c r="I139" s="40">
        <v>42</v>
      </c>
      <c r="J139" s="40">
        <v>465</v>
      </c>
      <c r="K139" s="41">
        <v>302</v>
      </c>
      <c r="L139" s="40"/>
    </row>
    <row r="140" spans="1:12" ht="15" x14ac:dyDescent="0.25">
      <c r="A140" s="23"/>
      <c r="B140" s="15"/>
      <c r="C140" s="11"/>
      <c r="D140" s="6" t="s">
        <v>26</v>
      </c>
      <c r="E140" s="42" t="s">
        <v>63</v>
      </c>
      <c r="F140" s="43">
        <v>60</v>
      </c>
      <c r="G140" s="43">
        <v>1</v>
      </c>
      <c r="H140" s="43">
        <v>0</v>
      </c>
      <c r="I140" s="43">
        <v>2</v>
      </c>
      <c r="J140" s="43">
        <v>13</v>
      </c>
      <c r="K140" s="44">
        <v>71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93</v>
      </c>
      <c r="F141" s="43">
        <v>200</v>
      </c>
      <c r="G141" s="43">
        <v>0</v>
      </c>
      <c r="H141" s="43">
        <v>0</v>
      </c>
      <c r="I141" s="43">
        <v>6</v>
      </c>
      <c r="J141" s="43">
        <v>27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</v>
      </c>
      <c r="H142" s="43">
        <v>1</v>
      </c>
      <c r="I142" s="43">
        <v>20</v>
      </c>
      <c r="J142" s="43">
        <v>89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94</v>
      </c>
      <c r="E144" s="42" t="s">
        <v>95</v>
      </c>
      <c r="F144" s="43">
        <v>25</v>
      </c>
      <c r="G144" s="43">
        <v>1</v>
      </c>
      <c r="H144" s="43">
        <v>8</v>
      </c>
      <c r="I144" s="43">
        <v>16</v>
      </c>
      <c r="J144" s="43">
        <v>135</v>
      </c>
      <c r="K144" s="44" t="s">
        <v>44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70.180000000000007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70">SUM(G139:G145)</f>
        <v>27</v>
      </c>
      <c r="H146" s="19">
        <f t="shared" si="70"/>
        <v>32</v>
      </c>
      <c r="I146" s="19">
        <f t="shared" si="70"/>
        <v>86</v>
      </c>
      <c r="J146" s="19">
        <f t="shared" si="70"/>
        <v>729</v>
      </c>
      <c r="K146" s="25"/>
      <c r="L146" s="19">
        <f t="shared" ref="L146" si="71">SUM(L139:L145)</f>
        <v>70.180000000000007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96</v>
      </c>
      <c r="F148" s="43">
        <v>200</v>
      </c>
      <c r="G148" s="43">
        <v>5</v>
      </c>
      <c r="H148" s="43">
        <v>8</v>
      </c>
      <c r="I148" s="43">
        <v>7</v>
      </c>
      <c r="J148" s="43">
        <v>252</v>
      </c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81</v>
      </c>
      <c r="F149" s="43">
        <v>200</v>
      </c>
      <c r="G149" s="43">
        <v>14</v>
      </c>
      <c r="H149" s="43">
        <v>17</v>
      </c>
      <c r="I149" s="43">
        <v>46</v>
      </c>
      <c r="J149" s="43">
        <v>400</v>
      </c>
      <c r="K149" s="44">
        <v>306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50</v>
      </c>
      <c r="F151" s="43">
        <v>200</v>
      </c>
      <c r="G151" s="43">
        <v>1</v>
      </c>
      <c r="H151" s="43">
        <v>0</v>
      </c>
      <c r="I151" s="43">
        <v>20</v>
      </c>
      <c r="J151" s="43">
        <v>92</v>
      </c>
      <c r="K151" s="44" t="s">
        <v>85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30</v>
      </c>
      <c r="G152" s="43">
        <v>2</v>
      </c>
      <c r="H152" s="43">
        <v>1</v>
      </c>
      <c r="I152" s="43">
        <v>14</v>
      </c>
      <c r="J152" s="43">
        <v>71</v>
      </c>
      <c r="K152" s="44" t="s">
        <v>44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52</v>
      </c>
      <c r="F153" s="43">
        <v>30</v>
      </c>
      <c r="G153" s="43">
        <v>3</v>
      </c>
      <c r="H153" s="43">
        <v>1</v>
      </c>
      <c r="I153" s="43">
        <v>15</v>
      </c>
      <c r="J153" s="43">
        <v>78</v>
      </c>
      <c r="K153" s="44" t="s">
        <v>44</v>
      </c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53</v>
      </c>
      <c r="F154" s="43">
        <v>100</v>
      </c>
      <c r="G154" s="43">
        <v>2</v>
      </c>
      <c r="H154" s="43">
        <v>1</v>
      </c>
      <c r="I154" s="43">
        <v>21</v>
      </c>
      <c r="J154" s="43">
        <v>96</v>
      </c>
      <c r="K154" s="44" t="s">
        <v>44</v>
      </c>
      <c r="L154" s="43">
        <v>86.74</v>
      </c>
    </row>
    <row r="155" spans="1:12" ht="14.45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72">SUM(G147:G155)</f>
        <v>27</v>
      </c>
      <c r="H156" s="19">
        <f t="shared" si="72"/>
        <v>28</v>
      </c>
      <c r="I156" s="19">
        <f t="shared" si="72"/>
        <v>123</v>
      </c>
      <c r="J156" s="19">
        <f t="shared" si="72"/>
        <v>989</v>
      </c>
      <c r="K156" s="25"/>
      <c r="L156" s="19">
        <f t="shared" ref="L156" si="73">SUM(L147:L155)</f>
        <v>86.74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1335</v>
      </c>
      <c r="G157" s="32">
        <f t="shared" ref="G157" si="74">G146+G156</f>
        <v>54</v>
      </c>
      <c r="H157" s="32">
        <f t="shared" ref="H157" si="75">H146+H156</f>
        <v>60</v>
      </c>
      <c r="I157" s="32">
        <f t="shared" ref="I157" si="76">I146+I156</f>
        <v>209</v>
      </c>
      <c r="J157" s="32">
        <f t="shared" ref="J157:L157" si="77">J146+J156</f>
        <v>1718</v>
      </c>
      <c r="K157" s="32"/>
      <c r="L157" s="32">
        <f t="shared" si="77"/>
        <v>156.92000000000002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200</v>
      </c>
      <c r="G158" s="40">
        <v>5</v>
      </c>
      <c r="H158" s="40">
        <v>7</v>
      </c>
      <c r="I158" s="40">
        <v>21</v>
      </c>
      <c r="J158" s="40">
        <v>162</v>
      </c>
      <c r="K158" s="41">
        <v>321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89</v>
      </c>
      <c r="F159" s="43">
        <v>60</v>
      </c>
      <c r="G159" s="43">
        <v>1</v>
      </c>
      <c r="H159" s="43">
        <v>0</v>
      </c>
      <c r="I159" s="43">
        <v>2</v>
      </c>
      <c r="J159" s="43">
        <v>9</v>
      </c>
      <c r="K159" s="44">
        <v>71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0</v>
      </c>
      <c r="H160" s="43">
        <v>0</v>
      </c>
      <c r="I160" s="43">
        <v>28</v>
      </c>
      <c r="J160" s="43">
        <v>115</v>
      </c>
      <c r="K160" s="44">
        <v>342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40</v>
      </c>
      <c r="G161" s="43">
        <v>3</v>
      </c>
      <c r="H161" s="43">
        <v>1</v>
      </c>
      <c r="I161" s="43">
        <v>20</v>
      </c>
      <c r="J161" s="43">
        <v>89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94</v>
      </c>
      <c r="E163" s="42" t="s">
        <v>95</v>
      </c>
      <c r="F163" s="43">
        <v>30</v>
      </c>
      <c r="G163" s="43">
        <v>1</v>
      </c>
      <c r="H163" s="43">
        <v>8</v>
      </c>
      <c r="I163" s="43">
        <v>16</v>
      </c>
      <c r="J163" s="43">
        <v>135</v>
      </c>
      <c r="K163" s="44" t="s">
        <v>85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70.180000000000007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10</v>
      </c>
      <c r="H165" s="19">
        <f t="shared" si="78"/>
        <v>16</v>
      </c>
      <c r="I165" s="19">
        <f t="shared" si="78"/>
        <v>87</v>
      </c>
      <c r="J165" s="19">
        <f t="shared" si="78"/>
        <v>510</v>
      </c>
      <c r="K165" s="25"/>
      <c r="L165" s="19">
        <f t="shared" ref="L165" si="79">SUM(L158:L164)</f>
        <v>70.180000000000007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2</v>
      </c>
      <c r="H166" s="43">
        <v>4</v>
      </c>
      <c r="I166" s="43">
        <v>5</v>
      </c>
      <c r="J166" s="43">
        <v>60</v>
      </c>
      <c r="K166" s="44">
        <v>12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>
        <v>200</v>
      </c>
      <c r="G167" s="43">
        <v>5</v>
      </c>
      <c r="H167" s="43">
        <v>7</v>
      </c>
      <c r="I167" s="43">
        <v>9</v>
      </c>
      <c r="J167" s="43">
        <v>235</v>
      </c>
      <c r="K167" s="44">
        <v>96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100</v>
      </c>
      <c r="F168" s="43">
        <v>100</v>
      </c>
      <c r="G168" s="43">
        <v>12</v>
      </c>
      <c r="H168" s="43">
        <v>17</v>
      </c>
      <c r="I168" s="43">
        <v>10</v>
      </c>
      <c r="J168" s="43">
        <v>145</v>
      </c>
      <c r="K168" s="44">
        <v>307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101</v>
      </c>
      <c r="F169" s="43">
        <v>150</v>
      </c>
      <c r="G169" s="43">
        <v>4</v>
      </c>
      <c r="H169" s="43">
        <v>5</v>
      </c>
      <c r="I169" s="43">
        <v>37</v>
      </c>
      <c r="J169" s="43">
        <v>210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0</v>
      </c>
      <c r="H170" s="43">
        <v>0</v>
      </c>
      <c r="I170" s="43">
        <v>28</v>
      </c>
      <c r="J170" s="43">
        <v>115</v>
      </c>
      <c r="K170" s="44">
        <v>342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>
        <v>30</v>
      </c>
      <c r="G171" s="43">
        <v>2</v>
      </c>
      <c r="H171" s="43">
        <v>1</v>
      </c>
      <c r="I171" s="43">
        <v>14</v>
      </c>
      <c r="J171" s="43">
        <v>71</v>
      </c>
      <c r="K171" s="44" t="s">
        <v>85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52</v>
      </c>
      <c r="F172" s="43">
        <v>30</v>
      </c>
      <c r="G172" s="43">
        <v>3</v>
      </c>
      <c r="H172" s="43">
        <v>1</v>
      </c>
      <c r="I172" s="43">
        <v>15</v>
      </c>
      <c r="J172" s="43">
        <v>78</v>
      </c>
      <c r="K172" s="44" t="s">
        <v>85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86.74</v>
      </c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80">SUM(G166:G174)</f>
        <v>28</v>
      </c>
      <c r="H175" s="19">
        <f t="shared" si="80"/>
        <v>35</v>
      </c>
      <c r="I175" s="19">
        <f t="shared" si="80"/>
        <v>118</v>
      </c>
      <c r="J175" s="19">
        <f t="shared" si="80"/>
        <v>914</v>
      </c>
      <c r="K175" s="25"/>
      <c r="L175" s="19">
        <f t="shared" ref="L175" si="81">SUM(L166:L174)</f>
        <v>86.74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1300</v>
      </c>
      <c r="G176" s="32">
        <f t="shared" ref="G176" si="82">G165+G175</f>
        <v>38</v>
      </c>
      <c r="H176" s="32">
        <f t="shared" ref="H176" si="83">H165+H175</f>
        <v>51</v>
      </c>
      <c r="I176" s="32">
        <f t="shared" ref="I176" si="84">I165+I175</f>
        <v>205</v>
      </c>
      <c r="J176" s="32">
        <f t="shared" ref="J176:L176" si="85">J165+J175</f>
        <v>1424</v>
      </c>
      <c r="K176" s="32"/>
      <c r="L176" s="32">
        <f t="shared" si="85"/>
        <v>156.92000000000002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102</v>
      </c>
      <c r="F177" s="40">
        <v>250</v>
      </c>
      <c r="G177" s="40">
        <v>14</v>
      </c>
      <c r="H177" s="40">
        <v>26</v>
      </c>
      <c r="I177" s="40">
        <v>28</v>
      </c>
      <c r="J177" s="40">
        <v>403</v>
      </c>
      <c r="K177" s="41">
        <v>128</v>
      </c>
      <c r="L177" s="40"/>
    </row>
    <row r="178" spans="1:12" ht="15" x14ac:dyDescent="0.25">
      <c r="A178" s="23"/>
      <c r="B178" s="15"/>
      <c r="C178" s="11"/>
      <c r="D178" s="6" t="s">
        <v>26</v>
      </c>
      <c r="E178" s="42" t="s">
        <v>103</v>
      </c>
      <c r="F178" s="43">
        <v>60</v>
      </c>
      <c r="G178" s="43">
        <v>1</v>
      </c>
      <c r="H178" s="43">
        <v>2</v>
      </c>
      <c r="I178" s="43">
        <v>4</v>
      </c>
      <c r="J178" s="43">
        <v>44</v>
      </c>
      <c r="K178" s="44">
        <v>53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</v>
      </c>
      <c r="H179" s="43">
        <v>0</v>
      </c>
      <c r="I179" s="43">
        <v>8</v>
      </c>
      <c r="J179" s="43">
        <v>32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40</v>
      </c>
      <c r="G180" s="43">
        <v>3</v>
      </c>
      <c r="H180" s="43">
        <v>1</v>
      </c>
      <c r="I180" s="43">
        <v>20</v>
      </c>
      <c r="J180" s="43">
        <v>89</v>
      </c>
      <c r="K180" s="44" t="s">
        <v>44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>
        <v>70.180000000000007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</v>
      </c>
      <c r="H184" s="19">
        <f t="shared" si="86"/>
        <v>29</v>
      </c>
      <c r="I184" s="19">
        <f t="shared" si="86"/>
        <v>60</v>
      </c>
      <c r="J184" s="19">
        <f t="shared" si="86"/>
        <v>568</v>
      </c>
      <c r="K184" s="25"/>
      <c r="L184" s="19">
        <f t="shared" ref="L184" si="87">SUM(L177:L183)</f>
        <v>70.180000000000007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104</v>
      </c>
      <c r="F186" s="43">
        <v>200</v>
      </c>
      <c r="G186" s="43">
        <v>8</v>
      </c>
      <c r="H186" s="43">
        <v>7</v>
      </c>
      <c r="I186" s="43">
        <v>13</v>
      </c>
      <c r="J186" s="43">
        <v>135</v>
      </c>
      <c r="K186" s="44">
        <v>102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77</v>
      </c>
      <c r="F187" s="43">
        <v>220</v>
      </c>
      <c r="G187" s="43">
        <v>19</v>
      </c>
      <c r="H187" s="43">
        <v>16</v>
      </c>
      <c r="I187" s="43">
        <v>76</v>
      </c>
      <c r="J187" s="43">
        <v>527</v>
      </c>
      <c r="K187" s="44">
        <v>400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78</v>
      </c>
      <c r="F189" s="43">
        <v>200</v>
      </c>
      <c r="G189" s="43">
        <v>0</v>
      </c>
      <c r="H189" s="43">
        <v>0</v>
      </c>
      <c r="I189" s="43">
        <v>8</v>
      </c>
      <c r="J189" s="43">
        <v>32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61</v>
      </c>
      <c r="F190" s="43">
        <v>30</v>
      </c>
      <c r="G190" s="43">
        <v>2</v>
      </c>
      <c r="H190" s="43">
        <v>1</v>
      </c>
      <c r="I190" s="43">
        <v>14</v>
      </c>
      <c r="J190" s="43">
        <v>71</v>
      </c>
      <c r="K190" s="44" t="s">
        <v>85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52</v>
      </c>
      <c r="F191" s="43">
        <v>30</v>
      </c>
      <c r="G191" s="43">
        <v>3</v>
      </c>
      <c r="H191" s="43">
        <v>1</v>
      </c>
      <c r="I191" s="43">
        <v>15</v>
      </c>
      <c r="J191" s="43">
        <v>78</v>
      </c>
      <c r="K191" s="44" t="s">
        <v>85</v>
      </c>
      <c r="L191" s="43"/>
    </row>
    <row r="192" spans="1:12" ht="15" x14ac:dyDescent="0.25">
      <c r="A192" s="23"/>
      <c r="B192" s="15"/>
      <c r="C192" s="11"/>
      <c r="D192" s="6" t="s">
        <v>24</v>
      </c>
      <c r="E192" s="42" t="s">
        <v>53</v>
      </c>
      <c r="F192" s="43">
        <v>100</v>
      </c>
      <c r="G192" s="43">
        <v>2</v>
      </c>
      <c r="H192" s="43">
        <v>1</v>
      </c>
      <c r="I192" s="43">
        <v>21</v>
      </c>
      <c r="J192" s="43">
        <v>96</v>
      </c>
      <c r="K192" s="44" t="s">
        <v>85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>
        <v>86.74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34</v>
      </c>
      <c r="H194" s="19">
        <f t="shared" si="88"/>
        <v>26</v>
      </c>
      <c r="I194" s="19">
        <f t="shared" si="88"/>
        <v>147</v>
      </c>
      <c r="J194" s="19">
        <f t="shared" si="88"/>
        <v>939</v>
      </c>
      <c r="K194" s="25"/>
      <c r="L194" s="19">
        <f t="shared" ref="L194" si="89">SUM(L185:L193)</f>
        <v>86.74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1330</v>
      </c>
      <c r="G195" s="32">
        <f t="shared" ref="G195" si="90">G184+G194</f>
        <v>52</v>
      </c>
      <c r="H195" s="32">
        <f t="shared" ref="H195" si="91">H184+H194</f>
        <v>55</v>
      </c>
      <c r="I195" s="32">
        <f t="shared" ref="I195" si="92">I184+I194</f>
        <v>207</v>
      </c>
      <c r="J195" s="32">
        <f t="shared" ref="J195:L195" si="93">J184+J194</f>
        <v>1507</v>
      </c>
      <c r="K195" s="32"/>
      <c r="L195" s="32">
        <f t="shared" si="93"/>
        <v>156.92000000000002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1337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51.1</v>
      </c>
      <c r="H196" s="34">
        <f t="shared" si="94"/>
        <v>54.9</v>
      </c>
      <c r="I196" s="34">
        <f t="shared" si="94"/>
        <v>232.3</v>
      </c>
      <c r="J196" s="34">
        <f t="shared" si="94"/>
        <v>1636.8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156.92000000000004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2024-04-16T10:21:54Z</cp:lastPrinted>
  <dcterms:created xsi:type="dcterms:W3CDTF">2022-05-16T14:23:56Z</dcterms:created>
  <dcterms:modified xsi:type="dcterms:W3CDTF">2025-01-23T13:16:16Z</dcterms:modified>
</cp:coreProperties>
</file>